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<sst xmlns="http://schemas.openxmlformats.org/spreadsheetml/2006/main" count="89" uniqueCount="71">
  <si>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unt/kom.</t>
  </si>
  <si>
    <t>Supply and installation of recessed light fixtures with pressed-steel back-box; anodized, extruded aluminium mounting frame/trim; flat diffuser of reflecting prismatic polycarbonate; polyester-based, UV-proof, white epoxy powder coat finish for clean rooms; protection class IP40, complete with four 18W T5 fluorescent lamps; equipped with electronic wiring and thermal overload relay; fittings and accessories included.</t>
  </si>
  <si>
    <t>Supply and installation of polycarbonate ceiling luminaries with two 14W lamps; injection-moulded, prismatic, clear polycarbonate diffuser; galvanized-steel, UV-proof reflector, pre-painted and with a polyester resin coat finish; electronic wiring to EEI A2; protection class IP65. Turn-key fittings and accessories included.</t>
  </si>
  <si>
    <t>Supply and installation of recessed light fixtures with double parabolic louver; antireflective (99.99 reflectivity), anti-iridescence and low-luminance mirror-aluminium reflector; with pressed-steel back-box; anodized, extruded aluminium mounting frame/trim; 4 mm thick tempered glass, "Ice Crystal” pattern or opal polycarbonate flat diffuser; polyester-based, UV-proof, white epoxy powder coat finish for clean rooms; protection class IP65, complete with four 54W T5 fluorescent lamps; equipped with electronic wiring and thermal overload relay; fittings and accessories included.</t>
  </si>
  <si>
    <t>Supply of the attachable for on-wall or ceiling mounting, with polycarbonate diffuser 2x28W. Protection IP65. Complete light fitting with mounting attachments</t>
  </si>
  <si>
    <t>Supply and installation of ceiling light fixtures with extruded aluminium housing; die-cast aluminium end plates and one 8W lamp; antiglare, smooth Plexiglas diffuser; high-performance, glazed aluminium reflector with electronic wiring.</t>
  </si>
  <si>
    <t>Lighting luminare IP65 with T5 fluorescent lamp 2x14w</t>
  </si>
  <si>
    <t>Light Fixtures 1x18W  fluorescent lamp</t>
  </si>
  <si>
    <t>Supply and installation of ceiling light fixtures with polycarbonated housing and one 18W lamp; emergency outlet; antiglare, smooth Plexiglas diffuser; high-performance, glazed aluminium reflector with electronic wiring.</t>
  </si>
  <si>
    <t>light low intensity red led IP55</t>
  </si>
  <si>
    <t>pos./r.br.</t>
  </si>
  <si>
    <t>ITEM DESCRIPTION / OPIS</t>
  </si>
  <si>
    <t>COUNTING / PREDRAČUN</t>
  </si>
  <si>
    <t>NAME</t>
  </si>
  <si>
    <t>DESCRIPTION</t>
  </si>
  <si>
    <t>UOM / JM</t>
  </si>
  <si>
    <t>quantity / količina</t>
  </si>
  <si>
    <t>unt/kom. Price</t>
  </si>
  <si>
    <t xml:space="preserve">AMOUNT </t>
  </si>
  <si>
    <t>Supply and installation of recessed light fixtures with pressed-steel back-box; anodized, extruded aluminium mounting frame/trim; flat diffuser of reflecting prismatic polycarbonate; polyester-based, UV-proof, white epoxy powder coat finish for clean rooms; protection class IP40, complete with two 49W T5 fluorescent lamps; equipped with electronic wiring and thermal overload relay; fittings and accessories included.</t>
  </si>
  <si>
    <r>
      <t xml:space="preserve">Supply and installation of ceiling light fixtures with extruded aluminium housing; die-cast aluminium end plates and one 18W lamp; antiglare, smooth Plexiglas diffuser; high-performance, glazed aluminium reflector with electronic wiring. </t>
    </r>
    <r>
      <rPr>
        <sz val="9"/>
        <color indexed="10"/>
        <rFont val="Calibri"/>
        <family val="2"/>
      </rPr>
      <t>With pictogram.</t>
    </r>
  </si>
  <si>
    <t xml:space="preserve">Supply and installation of recessed light fixtures with double parabolic louver (dark-light optics); antireflective (99.99 reflectivity), anti-iridescence and low-luminance mirror-aluminium reflector; anionic electrocoat finish, white, UV-proof; complete with four 14W T5 fluorescent lamps; equipped with electronic wiring and thermal overload relay; fittings and accessories included.  </t>
  </si>
  <si>
    <t>IP54</t>
  </si>
  <si>
    <t>IP40</t>
  </si>
  <si>
    <t>镀锌钢底座</t>
  </si>
  <si>
    <t>洁净灯盘</t>
  </si>
  <si>
    <t>带3小时应急</t>
  </si>
  <si>
    <t>参考图片</t>
  </si>
  <si>
    <t>贵司提供图片</t>
  </si>
  <si>
    <t>Light Fixtures 2x49W T5 fluorescent lamps</t>
  </si>
  <si>
    <t>Light Fixtures 1x18W fluorescent lamp</t>
  </si>
  <si>
    <t>Light Fixtures 1x18W fluorescent lamp with pictogram</t>
  </si>
  <si>
    <t>Light Fixtures 2x28W fluorescent lamp: IP65</t>
  </si>
  <si>
    <t>Light Fixtures 3x14W T5 fluorescent lamps: Dark light optics</t>
  </si>
  <si>
    <t>Light Fixtures 4x14W T5 fluorescent lamps: Dark light optics</t>
  </si>
  <si>
    <t>Light Fixtures 4x18W fluorescent lamp: IP40 for clean rooms</t>
  </si>
  <si>
    <t>Light Fixtures 4x14W T5 fluorescent lamps, IP54 for clean room</t>
  </si>
  <si>
    <t>Light Fixtures 2x14W fluorescent lamp: IP65</t>
  </si>
  <si>
    <t>Light Fixtures 4x14W T5 fluorescent lamps: IP65 for clean rooms</t>
  </si>
  <si>
    <t>Light Fixtures 4x54W T5 fluorescent lamps: IP65 for clean rooms</t>
  </si>
  <si>
    <t>Lighting equipment for bedhead unt/kom.</t>
  </si>
  <si>
    <t>Light Fixtures 1x18W fluorescent lamp, emegency outlet, with pictogram</t>
  </si>
  <si>
    <t>Luminaries for on-wall or ceiling mounting IP65 2x28W Fluorescent lamps</t>
  </si>
  <si>
    <t>Light Fixtures 1x8W  compact fluorescent lamp</t>
  </si>
  <si>
    <t>Lighting luminare IP65  2x14W</t>
  </si>
  <si>
    <t>Supply and installation of ceiling light fixtures with extruded aluminium housing; die-cast aluminium end plates and one 18W lamp; antiglare, smooth Plexiglas diffuser; high-performance, glazed aluminium reflector with electronic wiring.</t>
  </si>
  <si>
    <t>Supply and installation of polycarbonate ceiling luminaries with two 28W lamps; injection-moulded, prismatic, clear polycarbonate diffuser; galvanized-steel, UV-proof reflector, pre-painted and with a polyester resin coat finish; electronic wiring to EEI A2; protection class IP65. Turn-key fittings and accessories included.</t>
  </si>
  <si>
    <t xml:space="preserve">Supply and installation of recessed light fixtures with double parabolic louver (dark-light optics); antireflective (99.99 reflectivity), anti-iridescence and low-luminance mirror-aluminium reflector; anionic electrocoat finish, white, UV-proof; complete with three 14W T5 fluorescent lamps; equipped with electronic wiring and thermal overload relay; fittings and accessories included.  </t>
  </si>
  <si>
    <r>
      <t>3x14w T5</t>
    </r>
    <r>
      <rPr>
        <sz val="9"/>
        <rFont val="宋体"/>
        <family val="0"/>
      </rPr>
      <t>荧光灯嵌入式灯盘，双抛物线百叶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铝反射器（暗灯光学）；铝反射率</t>
    </r>
    <r>
      <rPr>
        <sz val="9"/>
        <rFont val="Calibri"/>
        <family val="2"/>
      </rPr>
      <t>99.99</t>
    </r>
    <r>
      <rPr>
        <sz val="9"/>
        <rFont val="宋体"/>
        <family val="0"/>
      </rPr>
      <t>，抗晕和低亮度镜面铝反射器；电泳表面，边框白色，防</t>
    </r>
    <r>
      <rPr>
        <sz val="9"/>
        <rFont val="Calibri"/>
        <family val="2"/>
      </rPr>
      <t>UV</t>
    </r>
    <r>
      <rPr>
        <sz val="9"/>
        <rFont val="宋体"/>
        <family val="0"/>
      </rPr>
      <t>；配有电子线路和热过载继电器</t>
    </r>
  </si>
  <si>
    <r>
      <t>4x14w T5</t>
    </r>
    <r>
      <rPr>
        <sz val="9"/>
        <rFont val="宋体"/>
        <family val="0"/>
      </rPr>
      <t>荧光灯嵌入式灯盘，双抛物线百叶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铝反射器（暗灯光学）；铝反射率</t>
    </r>
    <r>
      <rPr>
        <sz val="9"/>
        <rFont val="Calibri"/>
        <family val="2"/>
      </rPr>
      <t>99.99</t>
    </r>
    <r>
      <rPr>
        <sz val="9"/>
        <rFont val="宋体"/>
        <family val="0"/>
      </rPr>
      <t>，抗晕和低亮度镜面铝反射器；电泳表面，边框白色，防</t>
    </r>
    <r>
      <rPr>
        <sz val="9"/>
        <rFont val="Calibri"/>
        <family val="2"/>
      </rPr>
      <t>UV</t>
    </r>
    <r>
      <rPr>
        <sz val="9"/>
        <rFont val="宋体"/>
        <family val="0"/>
      </rPr>
      <t>；配有电子线路和热过载继电器</t>
    </r>
  </si>
  <si>
    <t>Supply and installation of recessed light fixtures with pressed-steel back-box; anodized, extruded aluminium mounting frame/trim; flat diffuser of reflecting prismatic polycarbonate; polyester-based, UV-proof, white epoxy powder coat finish for clean rooms; protection class IP54, complete with four 14W T5 fluorescent lamps; equipped with electronic wiring and thermal overload relay; fittings and accessories included.</t>
  </si>
  <si>
    <r>
      <rPr>
        <sz val="9"/>
        <rFont val="宋体"/>
        <family val="0"/>
      </rPr>
      <t>嵌入式灯盘，挤压铝边框，菱晶型面板，</t>
    </r>
    <r>
      <rPr>
        <sz val="9"/>
        <rFont val="Calibri"/>
        <family val="2"/>
      </rPr>
      <t>2x49W T5, IP40</t>
    </r>
  </si>
  <si>
    <r>
      <t xml:space="preserve">4x14W </t>
    </r>
    <r>
      <rPr>
        <sz val="9"/>
        <rFont val="宋体"/>
        <family val="0"/>
      </rPr>
      <t>嵌入式洁净灯具；阳极氧化，白色喷粉挤压铝安装边框；棱镜PC罩、防紫外；防护等级</t>
    </r>
    <r>
      <rPr>
        <sz val="9"/>
        <rFont val="Calibri"/>
        <family val="2"/>
      </rPr>
      <t>IP54</t>
    </r>
    <r>
      <rPr>
        <sz val="9"/>
        <rFont val="宋体"/>
        <family val="0"/>
      </rPr>
      <t>，</t>
    </r>
    <r>
      <rPr>
        <sz val="9"/>
        <rFont val="宋体"/>
        <family val="0"/>
      </rPr>
      <t>配有电子线路和热过载继电器配件。</t>
    </r>
  </si>
  <si>
    <r>
      <t xml:space="preserve">4x14W </t>
    </r>
    <r>
      <rPr>
        <sz val="9"/>
        <rFont val="宋体"/>
        <family val="0"/>
      </rPr>
      <t>嵌入式洁净灯具；阳极氧化，白色喷粉挤压铝安装边框；棱镜PC罩、防紫外；防护等级</t>
    </r>
    <r>
      <rPr>
        <sz val="9"/>
        <rFont val="Calibri"/>
        <family val="2"/>
      </rPr>
      <t>IP40</t>
    </r>
    <r>
      <rPr>
        <sz val="9"/>
        <rFont val="宋体"/>
        <family val="0"/>
      </rPr>
      <t>，配有电子线路和热过载继电器配件。</t>
    </r>
  </si>
  <si>
    <r>
      <t xml:space="preserve">2x28W </t>
    </r>
    <r>
      <rPr>
        <sz val="9"/>
        <rFont val="宋体"/>
        <family val="0"/>
      </rPr>
      <t>灯具，注塑模，棱晶型清光PC罩，镀锌钢底座，防UV，IP65</t>
    </r>
  </si>
  <si>
    <r>
      <t xml:space="preserve">2x14W </t>
    </r>
    <r>
      <rPr>
        <sz val="9"/>
        <rFont val="宋体"/>
        <family val="0"/>
      </rPr>
      <t>灯具，注塑模，棱晶型清光</t>
    </r>
    <r>
      <rPr>
        <sz val="9"/>
        <rFont val="Calibri"/>
        <family val="2"/>
      </rPr>
      <t>PC</t>
    </r>
    <r>
      <rPr>
        <sz val="9"/>
        <rFont val="宋体"/>
        <family val="0"/>
      </rPr>
      <t>罩，镀锌钢底座，防</t>
    </r>
    <r>
      <rPr>
        <sz val="9"/>
        <rFont val="Calibri"/>
        <family val="2"/>
      </rPr>
      <t>UV</t>
    </r>
    <r>
      <rPr>
        <sz val="9"/>
        <rFont val="宋体"/>
        <family val="0"/>
      </rPr>
      <t>，</t>
    </r>
    <r>
      <rPr>
        <sz val="9"/>
        <rFont val="Calibri"/>
        <family val="2"/>
      </rPr>
      <t>IP65</t>
    </r>
  </si>
  <si>
    <t>Supply and installation of recessed light fixtures with double parabolic louver; antireflective (99.99 reflectivity), anti-iridescence and low-luminance mirror-aluminium reflector; with pressed-steel back-box; anodized, extruded aluminium mounting frame/trim; 4 mm thick tempered glass, "Ice Crystal” pattern or opal polycarbonate flat diffuser; polyester-based, UV-proof, white epoxy powder coat finish for clean rooms; protection class IP65, complete with four 14W T5 fluorescent lamps; equipped with electronic wiring and thermal overload relay; fittings and accessories included.</t>
  </si>
  <si>
    <r>
      <rPr>
        <sz val="9"/>
        <rFont val="宋体"/>
        <family val="0"/>
      </rPr>
      <t>4x14W嵌入式洁净灯具；双抛物线百叶反射（反射率</t>
    </r>
    <r>
      <rPr>
        <sz val="9"/>
        <rFont val="Calibri"/>
        <family val="2"/>
      </rPr>
      <t>99.99</t>
    </r>
    <r>
      <rPr>
        <sz val="9"/>
        <rFont val="宋体"/>
        <family val="0"/>
      </rPr>
      <t>），抗晕和低亮度镜面铝；挤压铝边框；</t>
    </r>
    <r>
      <rPr>
        <sz val="9"/>
        <rFont val="Calibri"/>
        <family val="2"/>
      </rPr>
      <t>4</t>
    </r>
    <r>
      <rPr>
        <sz val="9"/>
        <rFont val="宋体"/>
        <family val="0"/>
      </rPr>
      <t>毫米厚的钢化玻璃，防紫外、白色喷粉涂层；防护等级</t>
    </r>
    <r>
      <rPr>
        <sz val="9"/>
        <rFont val="Calibri"/>
        <family val="2"/>
      </rPr>
      <t>IP65</t>
    </r>
    <r>
      <rPr>
        <sz val="9"/>
        <rFont val="宋体"/>
        <family val="0"/>
      </rPr>
      <t>；配有电子线路和热过载继电器。</t>
    </r>
  </si>
  <si>
    <r>
      <rPr>
        <sz val="9"/>
        <rFont val="宋体"/>
        <family val="0"/>
      </rPr>
      <t>4x54W嵌入式洁净灯具；双抛物线百叶反射（反射率</t>
    </r>
    <r>
      <rPr>
        <sz val="9"/>
        <rFont val="Calibri"/>
        <family val="2"/>
      </rPr>
      <t>99.99</t>
    </r>
    <r>
      <rPr>
        <sz val="9"/>
        <rFont val="宋体"/>
        <family val="0"/>
      </rPr>
      <t>），抗晕和低亮度镜面铝；挤压铝边框；</t>
    </r>
    <r>
      <rPr>
        <sz val="9"/>
        <rFont val="Calibri"/>
        <family val="2"/>
      </rPr>
      <t>4</t>
    </r>
    <r>
      <rPr>
        <sz val="9"/>
        <rFont val="宋体"/>
        <family val="0"/>
      </rPr>
      <t>毫米厚的钢化玻璃，防紫外、白色喷粉涂层；防护等级</t>
    </r>
    <r>
      <rPr>
        <sz val="9"/>
        <rFont val="Calibri"/>
        <family val="2"/>
      </rPr>
      <t>IP65</t>
    </r>
    <r>
      <rPr>
        <sz val="9"/>
        <rFont val="宋体"/>
        <family val="0"/>
      </rPr>
      <t>；配有电子线路和热过载继电器。</t>
    </r>
  </si>
  <si>
    <t>Supply and installation of two 36W lamps, 1+1 18W direct light services,  two push-buttons and one switch for a bedhead unt/kom. with beam carrier of extruded aluminium and rounded edges, white paint withstanding any disinfectant or cleaner. 
The beam is made up of three separate compartments: upper channel section with two 36W lamps for indirect lighting; middle channel section with 1+1 18W direct light services, three UNEL electrical sockets 10/16A+E, two relays, one 230/24 V transformer, two push-buttons, one switch, two RJ45 sockets to Class 6, and keyboard for nurse call system; lower channel section reserved to medical gas distribution. Downlight of highly reflective aluminium for indirect lighting. Lower diffuser of reinforced, antiglare, injection-moulded clear polycarbonate. Upper diffuser of injection-moulded clear polycarbonate. Low-loss starter wiring to EEI B2.  Turn-key fittings and accessories included.</t>
  </si>
  <si>
    <r>
      <t xml:space="preserve">  
</t>
    </r>
    <r>
      <rPr>
        <sz val="9"/>
        <rFont val="宋体"/>
        <family val="0"/>
      </rPr>
      <t>床头照明系统：</t>
    </r>
    <r>
      <rPr>
        <sz val="9"/>
        <rFont val="Calibri"/>
        <family val="2"/>
      </rPr>
      <t xml:space="preserve"> 2x36w</t>
    </r>
    <r>
      <rPr>
        <sz val="9"/>
        <rFont val="宋体"/>
        <family val="0"/>
      </rPr>
      <t>灯具间接照明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以及</t>
    </r>
    <r>
      <rPr>
        <sz val="9"/>
        <rFont val="Calibri"/>
        <family val="2"/>
      </rPr>
      <t>1+1 18W</t>
    </r>
    <r>
      <rPr>
        <sz val="9"/>
        <rFont val="宋体"/>
        <family val="0"/>
      </rPr>
      <t>直接照明。带有挤压铝和圆形边缘边框，白色表面处理能承受任何消毒剂或清洁剂。
光源有三个独立的部分：两边的2x36W 提供间接照明；中间部分提供 1+1</t>
    </r>
    <r>
      <rPr>
        <sz val="9"/>
        <rFont val="Calibri"/>
        <family val="2"/>
      </rPr>
      <t xml:space="preserve"> 18w</t>
    </r>
    <r>
      <rPr>
        <sz val="9"/>
        <rFont val="宋体"/>
        <family val="0"/>
      </rPr>
      <t>直接照明，3个UNEL插座</t>
    </r>
    <r>
      <rPr>
        <sz val="9"/>
        <rFont val="Calibri"/>
        <family val="2"/>
      </rPr>
      <t>10 / 16a E</t>
    </r>
    <r>
      <rPr>
        <sz val="9"/>
        <rFont val="宋体"/>
        <family val="0"/>
      </rPr>
      <t>，两个继电器，一个</t>
    </r>
    <r>
      <rPr>
        <sz val="9"/>
        <rFont val="Calibri"/>
        <family val="2"/>
      </rPr>
      <t>230 / 24 V</t>
    </r>
    <r>
      <rPr>
        <sz val="9"/>
        <rFont val="宋体"/>
        <family val="0"/>
      </rPr>
      <t>变压器，两个按钮，一个开关，两个</t>
    </r>
    <r>
      <rPr>
        <sz val="9"/>
        <rFont val="Calibri"/>
        <family val="2"/>
      </rPr>
      <t>RJ45</t>
    </r>
    <r>
      <rPr>
        <sz val="9"/>
        <rFont val="宋体"/>
        <family val="0"/>
      </rPr>
      <t>插座</t>
    </r>
    <r>
      <rPr>
        <sz val="9"/>
        <rFont val="Calibri"/>
        <family val="2"/>
      </rPr>
      <t>6</t>
    </r>
    <r>
      <rPr>
        <sz val="9"/>
        <rFont val="宋体"/>
        <family val="0"/>
      </rPr>
      <t>类，和键盘的护士呼叫系统；低槽段保留医疗气体分布。</t>
    </r>
    <r>
      <rPr>
        <sz val="9"/>
        <color indexed="10"/>
        <rFont val="宋体"/>
        <family val="0"/>
      </rPr>
      <t>铝反射罩的筒灯或者射灯起间接照明作用</t>
    </r>
    <r>
      <rPr>
        <sz val="9"/>
        <rFont val="宋体"/>
        <family val="0"/>
      </rPr>
      <t>。上下两端有注塑成型的防炫光清光PC罩。低损耗起动器接线</t>
    </r>
    <r>
      <rPr>
        <sz val="9"/>
        <rFont val="Calibri"/>
        <family val="2"/>
      </rPr>
      <t>EEI B2</t>
    </r>
    <r>
      <rPr>
        <sz val="9"/>
        <rFont val="宋体"/>
        <family val="0"/>
      </rPr>
      <t>。</t>
    </r>
  </si>
  <si>
    <t>Supply and installation of ceiling light fixtures with polycarbonated housing and one 18W lamp; emergency outlet; antiglare, smooth Plexiglas diffuser; high-performance, glazed aluminium reflector with electronic wiring. With pictogram. Emergency run time: 180 minutes. When power is restored, the battery recharges automatically in 12 hours.</t>
  </si>
  <si>
    <t xml:space="preserve">1x18W PC底座吸顶灯，有应急装置，光滑pc透光罩， 铝反射罩。应急时间： 180分钟，电力接通后电池在12小时内自动充电。 </t>
  </si>
  <si>
    <r>
      <rPr>
        <sz val="9"/>
        <rFont val="宋体"/>
        <family val="0"/>
      </rPr>
      <t>墙面或者吸顶安装灯具，</t>
    </r>
    <r>
      <rPr>
        <sz val="9"/>
        <rFont val="Calibri"/>
        <family val="2"/>
      </rPr>
      <t xml:space="preserve"> 2x28W</t>
    </r>
    <r>
      <rPr>
        <sz val="9"/>
        <rFont val="宋体"/>
        <family val="0"/>
      </rPr>
      <t>，</t>
    </r>
    <r>
      <rPr>
        <sz val="9"/>
        <rFont val="Calibri"/>
        <family val="2"/>
      </rPr>
      <t xml:space="preserve"> PC</t>
    </r>
    <r>
      <rPr>
        <sz val="9"/>
        <rFont val="宋体"/>
        <family val="0"/>
      </rPr>
      <t>透光罩，IP65</t>
    </r>
  </si>
  <si>
    <r>
      <rPr>
        <sz val="9"/>
        <rFont val="宋体"/>
        <family val="0"/>
      </rPr>
      <t>挤压铝灯身，压铸铝尾盖，</t>
    </r>
    <r>
      <rPr>
        <sz val="9"/>
        <rFont val="Calibri"/>
        <family val="2"/>
      </rPr>
      <t>1x8W,</t>
    </r>
    <r>
      <rPr>
        <sz val="9"/>
        <rFont val="宋体"/>
        <family val="0"/>
      </rPr>
      <t>防眩光平滑面罩</t>
    </r>
  </si>
  <si>
    <t>挤压铝灯身，压铸铝尾盖，1x18W,防眩光平滑面罩</t>
  </si>
  <si>
    <r>
      <rPr>
        <sz val="9"/>
        <rFont val="宋体"/>
        <family val="0"/>
      </rPr>
      <t>挤压铝灯身，压铸铝尾盖，</t>
    </r>
    <r>
      <rPr>
        <sz val="9"/>
        <rFont val="Calibri"/>
        <family val="2"/>
      </rPr>
      <t xml:space="preserve">1x18W, </t>
    </r>
    <r>
      <rPr>
        <sz val="9"/>
        <rFont val="宋体"/>
        <family val="0"/>
      </rPr>
      <t>防眩光平滑面罩，带指示标志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（应该是紧急出口之类的标志）</t>
    </r>
  </si>
  <si>
    <r>
      <t xml:space="preserve">T5 2x14W IP 65 </t>
    </r>
    <r>
      <rPr>
        <sz val="9"/>
        <rFont val="宋体"/>
        <family val="0"/>
      </rPr>
      <t>灯具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（说的太泛，应该是三防支架灯？）</t>
    </r>
  </si>
  <si>
    <r>
      <t>1x18W PC</t>
    </r>
    <r>
      <rPr>
        <sz val="9"/>
        <rFont val="宋体"/>
        <family val="0"/>
      </rPr>
      <t>底座吸顶灯，有应急装置，光滑</t>
    </r>
    <r>
      <rPr>
        <sz val="9"/>
        <rFont val="Calibri"/>
        <family val="2"/>
      </rPr>
      <t>pc</t>
    </r>
    <r>
      <rPr>
        <sz val="9"/>
        <rFont val="宋体"/>
        <family val="0"/>
      </rPr>
      <t>透光罩，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铝反射罩。</t>
    </r>
  </si>
  <si>
    <t>Obstacle light low intensity, omndirectional, fixed red led icao type B with two different bulb light IP55</t>
  </si>
  <si>
    <t>避光强度低，全向，固定的红色LED，国际民航组织B型，两种不同的灯泡，IP55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</si>
</sst>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[$€-2]\ * #,##0.00_-;\-[$€-2]\ * #,##0.00_-;_-[$€-2]\ * &quot;-&quot;??_-"/>
    <numFmt numFmtId="177" formatCode="00\-000"/>
    <numFmt numFmtId="178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2"/>
      <name val="Calibri"/>
      <family val="2"/>
    </font>
    <font>
      <sz val="9"/>
      <name val="宋体"/>
      <family val="0"/>
    </font>
    <font>
      <sz val="9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176" fontId="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176" fontId="9" fillId="33" borderId="10" xfId="42" applyFont="1" applyFill="1" applyBorder="1" applyAlignment="1">
      <alignment horizontal="center" vertical="center"/>
      <protection/>
    </xf>
    <xf numFmtId="176" fontId="9" fillId="33" borderId="10" xfId="42" applyFont="1" applyFill="1" applyBorder="1" applyAlignment="1" applyProtection="1">
      <alignment horizontal="center" vertical="center" wrapText="1"/>
      <protection locked="0"/>
    </xf>
    <xf numFmtId="176" fontId="9" fillId="33" borderId="11" xfId="42" applyFont="1" applyFill="1" applyBorder="1" applyAlignment="1" applyProtection="1">
      <alignment horizontal="center" vertical="center"/>
      <protection locked="0"/>
    </xf>
    <xf numFmtId="176" fontId="6" fillId="34" borderId="0" xfId="42" applyFont="1" applyFill="1" applyBorder="1" applyAlignment="1" applyProtection="1">
      <alignment horizontal="center" vertical="center"/>
      <protection locked="0"/>
    </xf>
    <xf numFmtId="176" fontId="6" fillId="34" borderId="0" xfId="42" applyFont="1" applyFill="1" applyBorder="1" applyAlignment="1">
      <alignment horizontal="center" vertical="center"/>
      <protection/>
    </xf>
    <xf numFmtId="177" fontId="3" fillId="34" borderId="12" xfId="42" applyNumberFormat="1" applyFont="1" applyFill="1" applyBorder="1" applyAlignment="1">
      <alignment horizontal="center" vertical="center"/>
      <protection/>
    </xf>
    <xf numFmtId="176" fontId="5" fillId="34" borderId="13" xfId="42" applyFont="1" applyFill="1" applyBorder="1" applyAlignment="1">
      <alignment horizontal="center" vertical="center"/>
      <protection/>
    </xf>
    <xf numFmtId="176" fontId="5" fillId="34" borderId="13" xfId="42" applyFont="1" applyFill="1" applyBorder="1" applyAlignment="1" applyProtection="1">
      <alignment horizontal="center" vertical="center" wrapText="1"/>
      <protection locked="0"/>
    </xf>
    <xf numFmtId="176" fontId="5" fillId="34" borderId="14" xfId="42" applyFont="1" applyFill="1" applyBorder="1" applyAlignment="1" applyProtection="1">
      <alignment horizontal="center" vertical="center"/>
      <protection locked="0"/>
    </xf>
    <xf numFmtId="177" fontId="7" fillId="34" borderId="12" xfId="42" applyNumberFormat="1" applyFont="1" applyFill="1" applyBorder="1" applyAlignment="1">
      <alignment horizontal="center" vertical="center"/>
      <protection/>
    </xf>
    <xf numFmtId="176" fontId="8" fillId="34" borderId="15" xfId="42" applyFont="1" applyFill="1" applyBorder="1" applyAlignment="1">
      <alignment horizontal="left" vertical="center" wrapText="1"/>
      <protection/>
    </xf>
    <xf numFmtId="176" fontId="9" fillId="34" borderId="15" xfId="33" applyNumberFormat="1" applyFont="1" applyFill="1" applyBorder="1" applyAlignment="1">
      <alignment horizontal="left" vertical="center" wrapText="1"/>
      <protection/>
    </xf>
    <xf numFmtId="176" fontId="8" fillId="34" borderId="15" xfId="34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178" fontId="8" fillId="34" borderId="15" xfId="34" applyNumberFormat="1" applyFont="1" applyFill="1" applyBorder="1" applyAlignment="1">
      <alignment horizontal="center" vertical="center"/>
      <protection/>
    </xf>
    <xf numFmtId="7" fontId="8" fillId="34" borderId="15" xfId="34" applyNumberFormat="1" applyFont="1" applyFill="1" applyBorder="1" applyAlignment="1" applyProtection="1">
      <alignment horizontal="center" vertical="center"/>
      <protection locked="0"/>
    </xf>
    <xf numFmtId="7" fontId="8" fillId="34" borderId="16" xfId="34" applyNumberFormat="1" applyFont="1" applyFill="1" applyBorder="1" applyAlignment="1" applyProtection="1">
      <alignment horizontal="center" vertical="center"/>
      <protection locked="0"/>
    </xf>
    <xf numFmtId="176" fontId="12" fillId="34" borderId="15" xfId="42" applyFont="1" applyFill="1" applyBorder="1" applyAlignment="1">
      <alignment horizontal="left" vertical="center" wrapText="1"/>
      <protection/>
    </xf>
    <xf numFmtId="176" fontId="4" fillId="34" borderId="13" xfId="42" applyFont="1" applyFill="1" applyBorder="1" applyAlignment="1">
      <alignment horizontal="center" vertical="center"/>
      <protection/>
    </xf>
    <xf numFmtId="176" fontId="4" fillId="35" borderId="13" xfId="42" applyFont="1" applyFill="1" applyBorder="1" applyAlignment="1">
      <alignment horizontal="center" vertical="center"/>
      <protection/>
    </xf>
    <xf numFmtId="176" fontId="10" fillId="33" borderId="17" xfId="42" applyFont="1" applyFill="1" applyBorder="1" applyAlignment="1">
      <alignment horizontal="center" vertical="center"/>
      <protection/>
    </xf>
    <xf numFmtId="176" fontId="4" fillId="34" borderId="15" xfId="33" applyNumberFormat="1" applyFont="1" applyFill="1" applyBorder="1" applyAlignment="1">
      <alignment horizontal="left" vertical="center" wrapText="1"/>
      <protection/>
    </xf>
    <xf numFmtId="176" fontId="9" fillId="33" borderId="18" xfId="42" applyFont="1" applyFill="1" applyBorder="1" applyAlignment="1">
      <alignment horizontal="center" vertical="center" wrapText="1"/>
      <protection/>
    </xf>
    <xf numFmtId="176" fontId="9" fillId="33" borderId="19" xfId="42" applyFont="1" applyFill="1" applyBorder="1" applyAlignment="1">
      <alignment horizontal="center" vertical="center" wrapText="1"/>
      <protection/>
    </xf>
    <xf numFmtId="176" fontId="10" fillId="33" borderId="17" xfId="42" applyFont="1" applyFill="1" applyBorder="1" applyAlignment="1">
      <alignment horizontal="center" vertical="center"/>
      <protection/>
    </xf>
    <xf numFmtId="176" fontId="10" fillId="33" borderId="20" xfId="42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28Sep00-Preamble-Rev 2" xfId="33"/>
    <cellStyle name="Normale 2 2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3</xdr:row>
      <xdr:rowOff>361950</xdr:rowOff>
    </xdr:from>
    <xdr:to>
      <xdr:col>2</xdr:col>
      <xdr:colOff>1047750</xdr:colOff>
      <xdr:row>3</xdr:row>
      <xdr:rowOff>1219200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076325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</xdr:row>
      <xdr:rowOff>428625</xdr:rowOff>
    </xdr:from>
    <xdr:to>
      <xdr:col>2</xdr:col>
      <xdr:colOff>1123950</xdr:colOff>
      <xdr:row>4</xdr:row>
      <xdr:rowOff>1247775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266700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323850</xdr:rowOff>
    </xdr:from>
    <xdr:to>
      <xdr:col>2</xdr:col>
      <xdr:colOff>1114425</xdr:colOff>
      <xdr:row>5</xdr:row>
      <xdr:rowOff>1181100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4086225"/>
          <a:ext cx="1019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6</xdr:row>
      <xdr:rowOff>571500</xdr:rowOff>
    </xdr:from>
    <xdr:to>
      <xdr:col>2</xdr:col>
      <xdr:colOff>1085850</xdr:colOff>
      <xdr:row>6</xdr:row>
      <xdr:rowOff>1295400</xdr:rowOff>
    </xdr:to>
    <xdr:pic>
      <xdr:nvPicPr>
        <xdr:cNvPr id="4" name="Picture 24" descr="http://www.nvc-lighting.com/upload/product/big/1512/201512153309.jpg"/>
        <xdr:cNvPicPr preferRelativeResize="1">
          <a:picLocks noChangeAspect="1"/>
        </xdr:cNvPicPr>
      </xdr:nvPicPr>
      <xdr:blipFill>
        <a:blip r:embed="rId3"/>
        <a:srcRect t="24795" r="7543" b="23980"/>
        <a:stretch>
          <a:fillRect/>
        </a:stretch>
      </xdr:blipFill>
      <xdr:spPr>
        <a:xfrm>
          <a:off x="1952625" y="5857875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</xdr:row>
      <xdr:rowOff>323850</xdr:rowOff>
    </xdr:from>
    <xdr:to>
      <xdr:col>2</xdr:col>
      <xdr:colOff>1190625</xdr:colOff>
      <xdr:row>9</xdr:row>
      <xdr:rowOff>1095375</xdr:rowOff>
    </xdr:to>
    <xdr:pic>
      <xdr:nvPicPr>
        <xdr:cNvPr id="5" name="图片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0182225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323850</xdr:rowOff>
    </xdr:from>
    <xdr:to>
      <xdr:col>2</xdr:col>
      <xdr:colOff>1190625</xdr:colOff>
      <xdr:row>10</xdr:row>
      <xdr:rowOff>1095375</xdr:rowOff>
    </xdr:to>
    <xdr:pic>
      <xdr:nvPicPr>
        <xdr:cNvPr id="6" name="图片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1706225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390525</xdr:rowOff>
    </xdr:from>
    <xdr:to>
      <xdr:col>2</xdr:col>
      <xdr:colOff>1152525</xdr:colOff>
      <xdr:row>11</xdr:row>
      <xdr:rowOff>1123950</xdr:rowOff>
    </xdr:to>
    <xdr:pic>
      <xdr:nvPicPr>
        <xdr:cNvPr id="7" name="Picture 24" descr="http://www.nvc-lighting.com/upload/product/big/1512/201512153309.jpg"/>
        <xdr:cNvPicPr preferRelativeResize="1">
          <a:picLocks noChangeAspect="1"/>
        </xdr:cNvPicPr>
      </xdr:nvPicPr>
      <xdr:blipFill>
        <a:blip r:embed="rId3"/>
        <a:srcRect t="24795" r="7543" b="23980"/>
        <a:stretch>
          <a:fillRect/>
        </a:stretch>
      </xdr:blipFill>
      <xdr:spPr>
        <a:xfrm>
          <a:off x="2019300" y="1329690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466725</xdr:rowOff>
    </xdr:from>
    <xdr:to>
      <xdr:col>2</xdr:col>
      <xdr:colOff>1152525</xdr:colOff>
      <xdr:row>8</xdr:row>
      <xdr:rowOff>1238250</xdr:rowOff>
    </xdr:to>
    <xdr:pic>
      <xdr:nvPicPr>
        <xdr:cNvPr id="8" name="图片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880110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7</xdr:row>
      <xdr:rowOff>352425</xdr:rowOff>
    </xdr:from>
    <xdr:to>
      <xdr:col>2</xdr:col>
      <xdr:colOff>1143000</xdr:colOff>
      <xdr:row>7</xdr:row>
      <xdr:rowOff>1123950</xdr:rowOff>
    </xdr:to>
    <xdr:pic>
      <xdr:nvPicPr>
        <xdr:cNvPr id="9" name="图片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716280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390525</xdr:rowOff>
    </xdr:from>
    <xdr:to>
      <xdr:col>2</xdr:col>
      <xdr:colOff>1171575</xdr:colOff>
      <xdr:row>12</xdr:row>
      <xdr:rowOff>1181100</xdr:rowOff>
    </xdr:to>
    <xdr:pic>
      <xdr:nvPicPr>
        <xdr:cNvPr id="10" name="图片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1482090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</xdr:row>
      <xdr:rowOff>438150</xdr:rowOff>
    </xdr:from>
    <xdr:to>
      <xdr:col>2</xdr:col>
      <xdr:colOff>1228725</xdr:colOff>
      <xdr:row>13</xdr:row>
      <xdr:rowOff>1228725</xdr:rowOff>
    </xdr:to>
    <xdr:pic>
      <xdr:nvPicPr>
        <xdr:cNvPr id="11" name="图片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33575" y="16392525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15</xdr:row>
      <xdr:rowOff>361950</xdr:rowOff>
    </xdr:from>
    <xdr:to>
      <xdr:col>2</xdr:col>
      <xdr:colOff>1162050</xdr:colOff>
      <xdr:row>15</xdr:row>
      <xdr:rowOff>828675</xdr:rowOff>
    </xdr:to>
    <xdr:pic>
      <xdr:nvPicPr>
        <xdr:cNvPr id="12" name="图片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20735925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16</xdr:row>
      <xdr:rowOff>447675</xdr:rowOff>
    </xdr:from>
    <xdr:to>
      <xdr:col>2</xdr:col>
      <xdr:colOff>1066800</xdr:colOff>
      <xdr:row>16</xdr:row>
      <xdr:rowOff>1171575</xdr:rowOff>
    </xdr:to>
    <xdr:pic>
      <xdr:nvPicPr>
        <xdr:cNvPr id="13" name="Picture 24" descr="http://www.nvc-lighting.com/upload/product/big/1512/201512153309.jpg"/>
        <xdr:cNvPicPr preferRelativeResize="1">
          <a:picLocks noChangeAspect="1"/>
        </xdr:cNvPicPr>
      </xdr:nvPicPr>
      <xdr:blipFill>
        <a:blip r:embed="rId3"/>
        <a:srcRect t="24795" r="7543" b="23980"/>
        <a:stretch>
          <a:fillRect/>
        </a:stretch>
      </xdr:blipFill>
      <xdr:spPr>
        <a:xfrm>
          <a:off x="1933575" y="2234565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209550</xdr:rowOff>
    </xdr:from>
    <xdr:to>
      <xdr:col>2</xdr:col>
      <xdr:colOff>781050</xdr:colOff>
      <xdr:row>20</xdr:row>
      <xdr:rowOff>1000125</xdr:rowOff>
    </xdr:to>
    <xdr:pic>
      <xdr:nvPicPr>
        <xdr:cNvPr id="14" name="图片 2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00275" y="28203525"/>
          <a:ext cx="428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B1">
      <selection activeCell="B18" sqref="B18"/>
    </sheetView>
  </sheetViews>
  <sheetFormatPr defaultColWidth="9.140625" defaultRowHeight="15"/>
  <cols>
    <col min="1" max="1" width="9.00390625" style="14" customWidth="1"/>
    <col min="2" max="5" width="18.7109375" style="14" customWidth="1"/>
    <col min="6" max="7" width="36.00390625" style="14" customWidth="1"/>
    <col min="8" max="11" width="12.57421875" style="14" customWidth="1"/>
    <col min="12" max="16384" width="9.00390625" style="14" customWidth="1"/>
  </cols>
  <sheetData>
    <row r="1" spans="1:12" s="5" customFormat="1" ht="20.25" customHeight="1">
      <c r="A1" s="23" t="s">
        <v>10</v>
      </c>
      <c r="B1" s="25" t="s">
        <v>11</v>
      </c>
      <c r="C1" s="25"/>
      <c r="D1" s="25"/>
      <c r="E1" s="25"/>
      <c r="F1" s="25"/>
      <c r="G1" s="21"/>
      <c r="H1" s="25" t="s">
        <v>12</v>
      </c>
      <c r="I1" s="25"/>
      <c r="J1" s="25"/>
      <c r="K1" s="26"/>
      <c r="L1" s="4"/>
    </row>
    <row r="2" spans="1:12" s="5" customFormat="1" ht="20.25" customHeight="1">
      <c r="A2" s="24"/>
      <c r="B2" s="1" t="s">
        <v>13</v>
      </c>
      <c r="C2" s="1"/>
      <c r="D2" s="1"/>
      <c r="E2" s="1"/>
      <c r="F2" s="1" t="s">
        <v>14</v>
      </c>
      <c r="G2" s="1"/>
      <c r="H2" s="1" t="s">
        <v>15</v>
      </c>
      <c r="I2" s="1" t="s">
        <v>16</v>
      </c>
      <c r="J2" s="2" t="s">
        <v>17</v>
      </c>
      <c r="K2" s="3" t="s">
        <v>18</v>
      </c>
      <c r="L2" s="4"/>
    </row>
    <row r="3" spans="1:12" s="5" customFormat="1" ht="15.75">
      <c r="A3" s="6">
        <v>1</v>
      </c>
      <c r="B3" s="7"/>
      <c r="C3" s="19" t="s">
        <v>27</v>
      </c>
      <c r="D3" s="7"/>
      <c r="E3" s="20" t="s">
        <v>28</v>
      </c>
      <c r="F3" s="7"/>
      <c r="G3" s="7"/>
      <c r="H3" s="7"/>
      <c r="I3" s="7"/>
      <c r="J3" s="8"/>
      <c r="K3" s="9"/>
      <c r="L3" s="4"/>
    </row>
    <row r="4" spans="1:12" s="5" customFormat="1" ht="120" customHeight="1">
      <c r="A4" s="10">
        <f aca="true" t="shared" si="0" ref="A4:A14">+A3+1</f>
        <v>2</v>
      </c>
      <c r="B4" s="11" t="s">
        <v>29</v>
      </c>
      <c r="C4" s="11"/>
      <c r="D4" s="11"/>
      <c r="E4" s="11"/>
      <c r="F4" s="12" t="s">
        <v>19</v>
      </c>
      <c r="G4" s="12" t="s">
        <v>51</v>
      </c>
      <c r="H4" s="13" t="s">
        <v>0</v>
      </c>
      <c r="I4" s="15">
        <v>121</v>
      </c>
      <c r="J4" s="16"/>
      <c r="K4" s="17">
        <f aca="true" t="shared" si="1" ref="K4:K16">I4*J4</f>
        <v>0</v>
      </c>
      <c r="L4" s="4"/>
    </row>
    <row r="5" spans="1:12" s="5" customFormat="1" ht="120" customHeight="1">
      <c r="A5" s="10">
        <f t="shared" si="0"/>
        <v>3</v>
      </c>
      <c r="B5" s="11" t="s">
        <v>30</v>
      </c>
      <c r="C5" s="11"/>
      <c r="D5" s="11"/>
      <c r="E5" s="11"/>
      <c r="F5" s="12" t="s">
        <v>45</v>
      </c>
      <c r="G5" s="22" t="s">
        <v>65</v>
      </c>
      <c r="H5" s="13" t="s">
        <v>0</v>
      </c>
      <c r="I5" s="15">
        <v>3163</v>
      </c>
      <c r="J5" s="16"/>
      <c r="K5" s="17">
        <f t="shared" si="1"/>
        <v>0</v>
      </c>
      <c r="L5" s="4"/>
    </row>
    <row r="6" spans="1:12" s="5" customFormat="1" ht="120" customHeight="1">
      <c r="A6" s="10">
        <f t="shared" si="0"/>
        <v>4</v>
      </c>
      <c r="B6" s="11" t="s">
        <v>31</v>
      </c>
      <c r="C6" s="11"/>
      <c r="D6" s="11"/>
      <c r="E6" s="11"/>
      <c r="F6" s="12" t="s">
        <v>20</v>
      </c>
      <c r="G6" s="12" t="s">
        <v>66</v>
      </c>
      <c r="H6" s="13" t="s">
        <v>0</v>
      </c>
      <c r="I6" s="15">
        <v>169</v>
      </c>
      <c r="J6" s="16"/>
      <c r="K6" s="17">
        <f t="shared" si="1"/>
        <v>0</v>
      </c>
      <c r="L6" s="4"/>
    </row>
    <row r="7" spans="1:12" s="5" customFormat="1" ht="120" customHeight="1">
      <c r="A7" s="10" t="e">
        <f>+#REF!+1</f>
        <v>#REF!</v>
      </c>
      <c r="B7" s="11" t="s">
        <v>32</v>
      </c>
      <c r="C7" s="11"/>
      <c r="D7" s="18" t="s">
        <v>24</v>
      </c>
      <c r="E7" s="18"/>
      <c r="F7" s="12" t="s">
        <v>46</v>
      </c>
      <c r="G7" s="12" t="s">
        <v>54</v>
      </c>
      <c r="H7" s="13" t="s">
        <v>0</v>
      </c>
      <c r="I7" s="15">
        <v>628</v>
      </c>
      <c r="J7" s="16"/>
      <c r="K7" s="17">
        <f t="shared" si="1"/>
        <v>0</v>
      </c>
      <c r="L7" s="4"/>
    </row>
    <row r="8" spans="1:12" s="5" customFormat="1" ht="120" customHeight="1">
      <c r="A8" s="10" t="e">
        <f>+#REF!+1</f>
        <v>#REF!</v>
      </c>
      <c r="B8" s="11" t="s">
        <v>33</v>
      </c>
      <c r="C8" s="11"/>
      <c r="D8" s="11"/>
      <c r="E8" s="11"/>
      <c r="F8" s="12" t="s">
        <v>47</v>
      </c>
      <c r="G8" s="12" t="s">
        <v>48</v>
      </c>
      <c r="H8" s="13" t="s">
        <v>0</v>
      </c>
      <c r="I8" s="15">
        <v>2912</v>
      </c>
      <c r="J8" s="16"/>
      <c r="K8" s="17">
        <f t="shared" si="1"/>
        <v>0</v>
      </c>
      <c r="L8" s="4"/>
    </row>
    <row r="9" spans="1:12" s="5" customFormat="1" ht="120" customHeight="1">
      <c r="A9" s="10" t="e">
        <f>+A8+1</f>
        <v>#REF!</v>
      </c>
      <c r="B9" s="11" t="s">
        <v>34</v>
      </c>
      <c r="C9" s="11"/>
      <c r="D9" s="11"/>
      <c r="E9" s="11"/>
      <c r="F9" s="12" t="s">
        <v>21</v>
      </c>
      <c r="G9" s="12" t="s">
        <v>49</v>
      </c>
      <c r="H9" s="13" t="s">
        <v>0</v>
      </c>
      <c r="I9" s="15">
        <v>1279</v>
      </c>
      <c r="J9" s="16"/>
      <c r="K9" s="17">
        <f t="shared" si="1"/>
        <v>0</v>
      </c>
      <c r="L9" s="4"/>
    </row>
    <row r="10" spans="1:12" s="5" customFormat="1" ht="120" customHeight="1">
      <c r="A10" s="10" t="e">
        <f t="shared" si="0"/>
        <v>#REF!</v>
      </c>
      <c r="B10" s="11" t="s">
        <v>36</v>
      </c>
      <c r="C10" s="11"/>
      <c r="D10" s="11" t="s">
        <v>22</v>
      </c>
      <c r="E10" s="11"/>
      <c r="F10" s="12" t="s">
        <v>50</v>
      </c>
      <c r="G10" s="12" t="s">
        <v>52</v>
      </c>
      <c r="H10" s="13" t="s">
        <v>0</v>
      </c>
      <c r="I10" s="15">
        <v>1442</v>
      </c>
      <c r="J10" s="16"/>
      <c r="K10" s="17">
        <f t="shared" si="1"/>
        <v>0</v>
      </c>
      <c r="L10" s="4"/>
    </row>
    <row r="11" spans="1:12" s="5" customFormat="1" ht="120" customHeight="1">
      <c r="A11" s="10" t="e">
        <f t="shared" si="0"/>
        <v>#REF!</v>
      </c>
      <c r="B11" s="11" t="s">
        <v>35</v>
      </c>
      <c r="C11" s="11"/>
      <c r="D11" s="11" t="s">
        <v>23</v>
      </c>
      <c r="E11" s="11"/>
      <c r="F11" s="12" t="s">
        <v>1</v>
      </c>
      <c r="G11" s="12" t="s">
        <v>53</v>
      </c>
      <c r="H11" s="13" t="s">
        <v>0</v>
      </c>
      <c r="I11" s="15">
        <v>1473</v>
      </c>
      <c r="J11" s="16"/>
      <c r="K11" s="17">
        <f t="shared" si="1"/>
        <v>0</v>
      </c>
      <c r="L11" s="4"/>
    </row>
    <row r="12" spans="1:12" s="5" customFormat="1" ht="120" customHeight="1">
      <c r="A12" s="10" t="e">
        <f>+#REF!+1</f>
        <v>#REF!</v>
      </c>
      <c r="B12" s="11" t="s">
        <v>37</v>
      </c>
      <c r="C12" s="11"/>
      <c r="D12" s="11"/>
      <c r="E12" s="11"/>
      <c r="F12" s="12" t="s">
        <v>2</v>
      </c>
      <c r="G12" s="12" t="s">
        <v>55</v>
      </c>
      <c r="H12" s="13" t="s">
        <v>0</v>
      </c>
      <c r="I12" s="15">
        <v>10</v>
      </c>
      <c r="J12" s="16"/>
      <c r="K12" s="17">
        <f t="shared" si="1"/>
        <v>0</v>
      </c>
      <c r="L12" s="4"/>
    </row>
    <row r="13" spans="1:12" s="5" customFormat="1" ht="120" customHeight="1">
      <c r="A13" s="10" t="e">
        <f>+#REF!+1</f>
        <v>#REF!</v>
      </c>
      <c r="B13" s="11" t="s">
        <v>38</v>
      </c>
      <c r="C13" s="11"/>
      <c r="D13" s="18" t="s">
        <v>25</v>
      </c>
      <c r="E13" s="18"/>
      <c r="F13" s="12" t="s">
        <v>56</v>
      </c>
      <c r="G13" s="12" t="s">
        <v>57</v>
      </c>
      <c r="H13" s="13" t="s">
        <v>0</v>
      </c>
      <c r="I13" s="15">
        <v>929</v>
      </c>
      <c r="J13" s="16"/>
      <c r="K13" s="17">
        <f t="shared" si="1"/>
        <v>0</v>
      </c>
      <c r="L13" s="4"/>
    </row>
    <row r="14" spans="1:12" s="5" customFormat="1" ht="120" customHeight="1">
      <c r="A14" s="10" t="e">
        <f t="shared" si="0"/>
        <v>#REF!</v>
      </c>
      <c r="B14" s="11" t="s">
        <v>39</v>
      </c>
      <c r="C14" s="11"/>
      <c r="D14" s="18" t="s">
        <v>25</v>
      </c>
      <c r="E14" s="18"/>
      <c r="F14" s="12" t="s">
        <v>3</v>
      </c>
      <c r="G14" s="12" t="s">
        <v>58</v>
      </c>
      <c r="H14" s="13" t="s">
        <v>0</v>
      </c>
      <c r="I14" s="15">
        <v>246</v>
      </c>
      <c r="J14" s="16"/>
      <c r="K14" s="17">
        <f t="shared" si="1"/>
        <v>0</v>
      </c>
      <c r="L14" s="4"/>
    </row>
    <row r="15" spans="1:12" s="5" customFormat="1" ht="228">
      <c r="A15" s="10" t="e">
        <f>+#REF!+1</f>
        <v>#REF!</v>
      </c>
      <c r="B15" s="11" t="s">
        <v>40</v>
      </c>
      <c r="C15" s="11"/>
      <c r="D15" s="11"/>
      <c r="E15" s="11"/>
      <c r="F15" s="12" t="s">
        <v>59</v>
      </c>
      <c r="G15" s="12" t="s">
        <v>60</v>
      </c>
      <c r="H15" s="13" t="s">
        <v>0</v>
      </c>
      <c r="I15" s="15">
        <v>1042</v>
      </c>
      <c r="J15" s="16"/>
      <c r="K15" s="17">
        <f t="shared" si="1"/>
        <v>0</v>
      </c>
      <c r="L15" s="4"/>
    </row>
    <row r="16" spans="1:12" s="5" customFormat="1" ht="120" customHeight="1">
      <c r="A16" s="10" t="e">
        <f>+#REF!+1</f>
        <v>#REF!</v>
      </c>
      <c r="B16" s="11" t="s">
        <v>41</v>
      </c>
      <c r="C16" s="11"/>
      <c r="D16" s="18" t="s">
        <v>26</v>
      </c>
      <c r="E16" s="18"/>
      <c r="F16" s="12" t="s">
        <v>61</v>
      </c>
      <c r="G16" s="22" t="s">
        <v>62</v>
      </c>
      <c r="H16" s="13" t="s">
        <v>0</v>
      </c>
      <c r="I16" s="15">
        <v>339</v>
      </c>
      <c r="J16" s="16"/>
      <c r="K16" s="17">
        <f t="shared" si="1"/>
        <v>0</v>
      </c>
      <c r="L16" s="4"/>
    </row>
    <row r="17" spans="1:12" s="5" customFormat="1" ht="120" customHeight="1">
      <c r="A17" s="10" t="e">
        <f>+#REF!+1</f>
        <v>#REF!</v>
      </c>
      <c r="B17" s="11" t="s">
        <v>42</v>
      </c>
      <c r="C17" s="11"/>
      <c r="D17" s="11"/>
      <c r="E17" s="11"/>
      <c r="F17" s="12" t="s">
        <v>4</v>
      </c>
      <c r="G17" s="12" t="s">
        <v>63</v>
      </c>
      <c r="H17" s="13" t="s">
        <v>0</v>
      </c>
      <c r="I17" s="15">
        <v>441</v>
      </c>
      <c r="J17" s="16"/>
      <c r="K17" s="17">
        <f>I17*J17</f>
        <v>0</v>
      </c>
      <c r="L17" s="4"/>
    </row>
    <row r="18" spans="1:12" s="5" customFormat="1" ht="120" customHeight="1">
      <c r="A18" s="10" t="e">
        <f>+A17+1</f>
        <v>#REF!</v>
      </c>
      <c r="B18" s="11" t="s">
        <v>43</v>
      </c>
      <c r="C18" s="11"/>
      <c r="D18" s="11"/>
      <c r="E18" s="11"/>
      <c r="F18" s="12" t="s">
        <v>5</v>
      </c>
      <c r="G18" s="12" t="s">
        <v>64</v>
      </c>
      <c r="H18" s="13" t="s">
        <v>0</v>
      </c>
      <c r="I18" s="15">
        <v>339</v>
      </c>
      <c r="J18" s="16"/>
      <c r="K18" s="17">
        <f>I18*J18</f>
        <v>0</v>
      </c>
      <c r="L18" s="4"/>
    </row>
    <row r="19" spans="1:12" s="5" customFormat="1" ht="120" customHeight="1">
      <c r="A19" s="10" t="e">
        <f>+#REF!+1</f>
        <v>#REF!</v>
      </c>
      <c r="B19" s="12" t="s">
        <v>44</v>
      </c>
      <c r="C19" s="12"/>
      <c r="D19" s="12"/>
      <c r="E19" s="12"/>
      <c r="F19" s="12" t="s">
        <v>6</v>
      </c>
      <c r="G19" s="12" t="s">
        <v>67</v>
      </c>
      <c r="H19" s="13" t="s">
        <v>0</v>
      </c>
      <c r="I19" s="15">
        <v>12</v>
      </c>
      <c r="J19" s="16"/>
      <c r="K19" s="17">
        <f>I19*J19</f>
        <v>0</v>
      </c>
      <c r="L19" s="4"/>
    </row>
    <row r="20" spans="1:12" s="5" customFormat="1" ht="120" customHeight="1">
      <c r="A20" s="10" t="e">
        <f>+#REF!+1</f>
        <v>#REF!</v>
      </c>
      <c r="B20" s="11" t="s">
        <v>7</v>
      </c>
      <c r="C20" s="11"/>
      <c r="D20" s="11"/>
      <c r="E20" s="11"/>
      <c r="F20" s="12" t="s">
        <v>8</v>
      </c>
      <c r="G20" s="12" t="s">
        <v>68</v>
      </c>
      <c r="H20" s="13" t="s">
        <v>0</v>
      </c>
      <c r="I20" s="15">
        <v>37</v>
      </c>
      <c r="J20" s="16"/>
      <c r="K20" s="17">
        <f>I20*J20</f>
        <v>0</v>
      </c>
      <c r="L20" s="4"/>
    </row>
    <row r="21" spans="1:12" s="5" customFormat="1" ht="120" customHeight="1">
      <c r="A21" s="10" t="e">
        <f>+#REF!+1</f>
        <v>#REF!</v>
      </c>
      <c r="B21" s="11" t="s">
        <v>9</v>
      </c>
      <c r="C21" s="11"/>
      <c r="D21" s="11"/>
      <c r="E21" s="11"/>
      <c r="F21" s="12" t="s">
        <v>69</v>
      </c>
      <c r="G21" s="22" t="s">
        <v>70</v>
      </c>
      <c r="H21" s="13" t="s">
        <v>0</v>
      </c>
      <c r="I21" s="15">
        <v>6</v>
      </c>
      <c r="J21" s="16"/>
      <c r="K21" s="17">
        <f>I21*J21</f>
        <v>0</v>
      </c>
      <c r="L21" s="4"/>
    </row>
  </sheetData>
  <sheetProtection/>
  <mergeCells count="3">
    <mergeCell ref="A1:A2"/>
    <mergeCell ref="B1:F1"/>
    <mergeCell ref="H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Vinna Wong</dc:creator>
  <cp:keywords/>
  <dc:description/>
  <cp:lastModifiedBy>Vinna Wong</cp:lastModifiedBy>
  <dcterms:created xsi:type="dcterms:W3CDTF">2017-03-27T01:46:32Z</dcterms:created>
  <dcterms:modified xsi:type="dcterms:W3CDTF">2017-03-30T09:28:18Z</dcterms:modified>
  <cp:category/>
  <cp:version/>
  <cp:contentType/>
  <cp:contentStatus/>
</cp:coreProperties>
</file>